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26. BG16RFPR002-1.001 - ХЪБОВЕ-оценка и договаряне-4 бр. директни\!ДОГОВАРЯНЕ\za spisyk za publikuwane\"/>
    </mc:Choice>
  </mc:AlternateContent>
  <bookViews>
    <workbookView xWindow="0" yWindow="0" windowWidth="28800" windowHeight="12450"/>
  </bookViews>
  <sheets>
    <sheet name="Sheet1" sheetId="1" r:id="rId1"/>
  </sheets>
  <definedNames>
    <definedName name="_xlnm._FilterDatabase" localSheetId="0" hidden="1">Sheet1!$A$2:$O$6</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5" i="1" l="1"/>
  <c r="G6" i="1" l="1"/>
  <c r="G3" i="1"/>
  <c r="G4" i="1"/>
</calcChain>
</file>

<file path=xl/sharedStrings.xml><?xml version="1.0" encoding="utf-8"?>
<sst xmlns="http://schemas.openxmlformats.org/spreadsheetml/2006/main" count="49" uniqueCount="39">
  <si>
    <t>Отраслова принадлежност КИД / Economic activity code</t>
  </si>
  <si>
    <t>Дата на сключване на договора / 
Operation start date</t>
  </si>
  <si>
    <t>Продължителност на изпълнение (в месеци) / 
Period of implementation (months)</t>
  </si>
  <si>
    <t>Дата на планирано приключване на изпълнението / 
Expected date of completion</t>
  </si>
  <si>
    <t>Обобщение на операцията / 
Summary of the operation</t>
  </si>
  <si>
    <t xml:space="preserve">Наименование на проекта /
Name of operation </t>
  </si>
  <si>
    <t>Място на изпълнение / Place of implementation</t>
  </si>
  <si>
    <t>Област на интервенция / 
Category of intervention</t>
  </si>
  <si>
    <t>Общ размер на допустимите разходи (в лева) /Total eligible expenditure (in BGN)</t>
  </si>
  <si>
    <t>Размер на БФП (в лева) / Amount of the grant (in BGN)</t>
  </si>
  <si>
    <t>Размер на съфинансирането от бенефициера (в лева) / Amount of contribution by the beneficiary (in BGN)</t>
  </si>
  <si>
    <t xml:space="preserve"> Номер на проектното досие / Reference number of project proposal</t>
  </si>
  <si>
    <t>Бенефициер /Beneficiary</t>
  </si>
  <si>
    <t>Единен идентификационен код / UIC</t>
  </si>
  <si>
    <t>Списък на операциите съгласно т.1 от Приложение XII  от РЕГЛАМЕНТ (ЕС) № 1303/2013 НА ЕВРОПЕЙСКИЯ ПАРЛАМЕНТ И НА СЪВЕТА
от 17 декември 2013 година за определяне на общоприложими разпоредби за Европейския фонд за регионално развитие,
Европейския социален фонд, Кохезионния фонд, Европейския земеделски фонд за развитие на
селските райони и Европейския фонд за морско дело и рибарство и за определяне на общи
разпоредби за Европейския фонд за регионално развитие, Европейския социален фонд,
Кохезионния фонд и Европейския фонд за морско дело и рибарство, и за отмяна на Регламент
(ЕО) № 1083/2006 на Съвета / List of operations under point 1 of Annex XII of Regulation (EU) No 1303/2013 of the European Parliament and of the Council of 17 December 2013 laying down common provisions on the European Regional Development Fund, the European Social Fund, the Cohesion Fund, the European Agricultural Fund for Rural Development and the European Maritime and Fisheries Fund and laying down general provisions on the European Regional Development Fund, the European Social Fund, the Cohesion Fund and the European Maritime and Fisheries Fund and repealing Council Regulation (EC) No 1083/2006</t>
  </si>
  <si>
    <t>Процент на съфинансиране от Съюза /Union co-financing rate</t>
  </si>
  <si>
    <t>България, Югозападна и южно-централна България (BG4), Южен централен (BG42), Пловдив (BG421), Пловдив, гр.Пловдив</t>
  </si>
  <si>
    <t>BG16RFPR002-1.001-0001</t>
  </si>
  <si>
    <t>BG16RFPR002-1.001-0002</t>
  </si>
  <si>
    <t>BG16RFPR002-1.001-0004</t>
  </si>
  <si>
    <t>Камара на строителите в България</t>
  </si>
  <si>
    <t>АГЕНЦИЯ ЗА РЕГИОНАЛНО ИКОНОМИЧЕСКО РАЗВИТИЕ -СТАРА ЗАГОРА</t>
  </si>
  <si>
    <t>Сдружение „Институт за агростратегии и иновации”</t>
  </si>
  <si>
    <t>175319582</t>
  </si>
  <si>
    <t>176612093</t>
  </si>
  <si>
    <t>Създаване на условия за цифровизация в строителния сектор (EDICS)</t>
  </si>
  <si>
    <t>ЕЦИХ Загоре: Синергия за зелена регионална цифрова трансформация в Югоизточен район на България (SynGreDit)</t>
  </si>
  <si>
    <t>Разгръщане на иновационния потенциал на Южен централен район на България и на селскостопанския сектор (акроним: AgroDigiRise)</t>
  </si>
  <si>
    <t>013 Цифровизация на МСП (включително електронна търговия, електронен бизнес и бизнес процеси в мрежа, центрове за цифрови иновации, „живи лаборатории“, интернет предприемачи и нови ИКТ предприятия, B2B)</t>
  </si>
  <si>
    <t>Основната цел на процедурата е да се осигури допълващо финансиране за изграждане на национална мрежа от Европейски цифрови иновационни хъбове (ЕЦИХ) и развитие на капацитета на избраните национални цифрови и иновационни хъбове за предоставяне на услуги в областта на дигиталните и зелените технологии за малки и средни предприятия и за публични организации за техните неикономически дейности.</t>
  </si>
  <si>
    <t>България, Югозападна и южно-централна България (BG4), Югозападен (BG41), София-Град (BG411), Столична, гр.София</t>
  </si>
  <si>
    <t>България, Северна и югоизточна България (BG3), Югоизточен (BG34), Стара Загора (BG344), Стара Загора</t>
  </si>
  <si>
    <t>72 Научноизследователска и развойна дейност</t>
  </si>
  <si>
    <t>62.09 Други дейности в областта на информационните технологии</t>
  </si>
  <si>
    <t>BG16RFPR002-1.001-0003</t>
  </si>
  <si>
    <t>СДРУЖЕНИЕ "СЪЮЗ ЗА СТОПАНСКА ИНИЦИАТИВА"</t>
  </si>
  <si>
    <t>Киберсигурност за всички заинтересовани страни (CYBER4ALLSTAR)</t>
  </si>
  <si>
    <t>2 933 746.03</t>
  </si>
  <si>
    <t>000707584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</si>
</sst>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quot;г.&quot;;@"/>
  </numFmts>
  <fonts count="24" x14ac:knownFonts="1">
    <font>
      <sz val="11"/>
      <color theme="1"/>
      <name val="Calibri"/>
      <family val="2"/>
      <charset val="204"/>
      <scheme val="minor"/>
    </font>
    <font>
      <sz val="8"/>
      <color theme="1"/>
      <name val="Verdana"/>
      <family val="2"/>
      <charset val="204"/>
    </font>
    <font>
      <sz val="11"/>
      <color rgb="FF000000"/>
      <name val="Calibri"/>
      <family val="2"/>
    </font>
    <font>
      <sz val="10"/>
      <name val="Arial"/>
      <family val="2"/>
      <charset val="204"/>
    </font>
    <font>
      <sz val="11"/>
      <color indexed="8"/>
      <name val="Calibri"/>
      <family val="2"/>
      <charset val="204"/>
    </font>
    <font>
      <sz val="11"/>
      <color indexed="9"/>
      <name val="Calibri"/>
      <family val="2"/>
      <charset val="204"/>
    </font>
    <font>
      <sz val="11"/>
      <color indexed="20"/>
      <name val="Calibri"/>
      <family val="2"/>
      <charset val="204"/>
    </font>
    <font>
      <b/>
      <sz val="11"/>
      <color indexed="52"/>
      <name val="Calibri"/>
      <family val="2"/>
      <charset val="204"/>
    </font>
    <font>
      <b/>
      <sz val="11"/>
      <color indexed="9"/>
      <name val="Calibri"/>
      <family val="2"/>
      <charset val="204"/>
    </font>
    <font>
      <i/>
      <sz val="11"/>
      <color indexed="23"/>
      <name val="Calibri"/>
      <family val="2"/>
      <charset val="204"/>
    </font>
    <font>
      <sz val="11"/>
      <color indexed="17"/>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b/>
      <sz val="11"/>
      <color indexed="63"/>
      <name val="Calibri"/>
      <family val="2"/>
      <charset val="204"/>
    </font>
    <font>
      <b/>
      <sz val="18"/>
      <color indexed="56"/>
      <name val="Cambria"/>
      <family val="2"/>
      <charset val="204"/>
    </font>
    <font>
      <b/>
      <sz val="11"/>
      <color indexed="8"/>
      <name val="Calibri"/>
      <family val="2"/>
      <charset val="204"/>
    </font>
    <font>
      <sz val="11"/>
      <color indexed="10"/>
      <name val="Calibri"/>
      <family val="2"/>
      <charset val="204"/>
    </font>
    <font>
      <sz val="8"/>
      <color indexed="8"/>
      <name val="Verdana"/>
      <family val="2"/>
      <charset val="204"/>
    </font>
    <font>
      <b/>
      <sz val="9"/>
      <color indexed="8"/>
      <name val="Verdana"/>
      <family val="2"/>
      <charset val="204"/>
    </font>
    <font>
      <b/>
      <sz val="12"/>
      <color indexed="8"/>
      <name val="Verdana"/>
      <family val="2"/>
      <charset val="204"/>
    </font>
  </fonts>
  <fills count="26">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92D050"/>
        <bgColor theme="6"/>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50">
    <xf numFmtId="0" fontId="0" fillId="0" borderId="0"/>
    <xf numFmtId="0" fontId="2" fillId="0" borderId="0" applyBorder="0"/>
    <xf numFmtId="14" fontId="1" fillId="2" borderId="2">
      <alignment horizontal="center" vertical="center"/>
    </xf>
    <xf numFmtId="0" fontId="3" fillId="0" borderId="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5" fillId="13"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20" borderId="0" applyNumberFormat="0" applyBorder="0" applyAlignment="0" applyProtection="0"/>
    <xf numFmtId="0" fontId="6" fillId="4" borderId="0" applyNumberFormat="0" applyBorder="0" applyAlignment="0" applyProtection="0"/>
    <xf numFmtId="0" fontId="7" fillId="21" borderId="3" applyNumberFormat="0" applyAlignment="0" applyProtection="0"/>
    <xf numFmtId="0" fontId="8" fillId="22" borderId="4" applyNumberFormat="0" applyAlignment="0" applyProtection="0"/>
    <xf numFmtId="0" fontId="9" fillId="0" borderId="0" applyNumberFormat="0" applyFill="0" applyBorder="0" applyAlignment="0" applyProtection="0"/>
    <xf numFmtId="0" fontId="10" fillId="5" borderId="0" applyNumberFormat="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8" borderId="3" applyNumberFormat="0" applyAlignment="0" applyProtection="0"/>
    <xf numFmtId="0" fontId="15" fillId="0" borderId="8" applyNumberFormat="0" applyFill="0" applyAlignment="0" applyProtection="0"/>
    <xf numFmtId="0" fontId="16" fillId="23" borderId="0" applyNumberFormat="0" applyBorder="0" applyAlignment="0" applyProtection="0"/>
    <xf numFmtId="0" fontId="2" fillId="0" borderId="0" applyBorder="0"/>
    <xf numFmtId="0" fontId="2" fillId="0" borderId="0" applyBorder="0"/>
    <xf numFmtId="0" fontId="2" fillId="0" borderId="0" applyBorder="0"/>
    <xf numFmtId="0" fontId="2" fillId="0" borderId="0" applyBorder="0"/>
    <xf numFmtId="0" fontId="3" fillId="0" borderId="0"/>
    <xf numFmtId="0" fontId="3" fillId="24" borderId="9" applyNumberFormat="0" applyFont="0" applyAlignment="0" applyProtection="0"/>
    <xf numFmtId="0" fontId="17" fillId="21" borderId="10" applyNumberFormat="0" applyAlignment="0" applyProtection="0"/>
    <xf numFmtId="0" fontId="18" fillId="0" borderId="0" applyNumberFormat="0" applyFill="0" applyBorder="0" applyAlignment="0" applyProtection="0"/>
    <xf numFmtId="0" fontId="19" fillId="0" borderId="11" applyNumberFormat="0" applyFill="0" applyAlignment="0" applyProtection="0"/>
    <xf numFmtId="0" fontId="20" fillId="0" borderId="0" applyNumberFormat="0" applyFill="0" applyBorder="0" applyAlignment="0" applyProtection="0"/>
  </cellStyleXfs>
  <cellXfs count="22">
    <xf numFmtId="0" fontId="0" fillId="0" borderId="0" xfId="0"/>
    <xf numFmtId="0" fontId="21" fillId="0" borderId="0" xfId="0" applyFont="1" applyAlignment="1">
      <alignment horizontal="center" vertical="center"/>
    </xf>
    <xf numFmtId="0" fontId="21" fillId="0" borderId="0" xfId="0" applyFont="1" applyFill="1" applyAlignment="1">
      <alignment horizontal="center" vertical="center" wrapText="1"/>
    </xf>
    <xf numFmtId="0" fontId="22" fillId="25" borderId="1" xfId="0" applyFont="1" applyFill="1" applyBorder="1" applyAlignment="1">
      <alignment horizontal="center" vertical="center" wrapText="1"/>
    </xf>
    <xf numFmtId="0" fontId="0" fillId="0" borderId="0" xfId="0" applyBorder="1"/>
    <xf numFmtId="0" fontId="0" fillId="2" borderId="0" xfId="0" applyFill="1" applyBorder="1" applyAlignment="1">
      <alignment vertical="center"/>
    </xf>
    <xf numFmtId="0" fontId="0" fillId="0" borderId="0" xfId="0" applyBorder="1" applyAlignment="1">
      <alignment horizontal="center" vertical="center"/>
    </xf>
    <xf numFmtId="0" fontId="0" fillId="0" borderId="0" xfId="0" applyBorder="1" applyAlignment="1">
      <alignment horizontal="left"/>
    </xf>
    <xf numFmtId="0" fontId="0" fillId="0" borderId="0" xfId="0" applyBorder="1" applyAlignment="1">
      <alignment horizontal="center"/>
    </xf>
    <xf numFmtId="0" fontId="0" fillId="0" borderId="0" xfId="0" applyFont="1" applyBorder="1" applyAlignment="1">
      <alignment horizontal="center"/>
    </xf>
    <xf numFmtId="0" fontId="0" fillId="0" borderId="0" xfId="0" applyFont="1" applyBorder="1" applyAlignment="1">
      <alignment horizontal="center" vertical="center"/>
    </xf>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1" fontId="1" fillId="0" borderId="1" xfId="0" applyNumberFormat="1" applyFont="1" applyFill="1" applyBorder="1" applyAlignment="1">
      <alignment horizontal="center" vertical="center" wrapText="1"/>
    </xf>
    <xf numFmtId="164" fontId="1" fillId="0" borderId="1" xfId="0" applyNumberFormat="1" applyFont="1" applyFill="1" applyBorder="1" applyAlignment="1">
      <alignment horizontal="center" vertical="center" wrapText="1"/>
    </xf>
    <xf numFmtId="4" fontId="1" fillId="0" borderId="1" xfId="0" applyNumberFormat="1" applyFont="1" applyFill="1" applyBorder="1" applyAlignment="1">
      <alignment horizontal="center" vertical="center" wrapText="1"/>
    </xf>
    <xf numFmtId="10" fontId="1" fillId="0" borderId="1" xfId="0" applyNumberFormat="1" applyFont="1" applyFill="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center" vertical="center"/>
    </xf>
    <xf numFmtId="4" fontId="0" fillId="0" borderId="0" xfId="0" applyNumberFormat="1" applyBorder="1" applyAlignment="1">
      <alignment horizontal="center" vertical="center"/>
    </xf>
    <xf numFmtId="4" fontId="0" fillId="0" borderId="0" xfId="0" applyNumberFormat="1" applyBorder="1"/>
    <xf numFmtId="0" fontId="1" fillId="0" borderId="1" xfId="0" quotePrefix="1" applyFont="1" applyFill="1" applyBorder="1" applyAlignment="1">
      <alignment horizontal="center" vertical="center" wrapText="1"/>
    </xf>
  </cellXfs>
  <cellStyles count="50">
    <cellStyle name="20% - Accent1 2" xfId="4"/>
    <cellStyle name="20% - Accent2 2" xfId="5"/>
    <cellStyle name="20% - Accent3 2" xfId="6"/>
    <cellStyle name="20% - Accent4 2" xfId="7"/>
    <cellStyle name="20% - Accent5 2" xfId="8"/>
    <cellStyle name="20% - Accent6 2" xfId="9"/>
    <cellStyle name="40% - Accent1 2" xfId="10"/>
    <cellStyle name="40% - Accent2 2" xfId="11"/>
    <cellStyle name="40% - Accent3 2" xfId="12"/>
    <cellStyle name="40% - Accent4 2" xfId="13"/>
    <cellStyle name="40% - Accent5 2" xfId="14"/>
    <cellStyle name="40% - Accent6 2" xfId="15"/>
    <cellStyle name="60% - Accent1 2" xfId="16"/>
    <cellStyle name="60% - Accent2 2" xfId="17"/>
    <cellStyle name="60% - Accent3 2" xfId="18"/>
    <cellStyle name="60% - Accent4 2" xfId="19"/>
    <cellStyle name="60% - Accent5 2" xfId="20"/>
    <cellStyle name="60% - Accent6 2" xfId="21"/>
    <cellStyle name="Accent1 2" xfId="22"/>
    <cellStyle name="Accent2 2" xfId="23"/>
    <cellStyle name="Accent3 2" xfId="24"/>
    <cellStyle name="Accent4 2" xfId="25"/>
    <cellStyle name="Accent5 2" xfId="26"/>
    <cellStyle name="Accent6 2" xfId="27"/>
    <cellStyle name="Bad 2" xfId="28"/>
    <cellStyle name="Calculation 2" xfId="29"/>
    <cellStyle name="Check Cell 2" xfId="30"/>
    <cellStyle name="Explanatory Text 2" xfId="31"/>
    <cellStyle name="Good 2" xfId="32"/>
    <cellStyle name="Heading 1 2" xfId="33"/>
    <cellStyle name="Heading 2 2" xfId="34"/>
    <cellStyle name="Heading 3 2" xfId="35"/>
    <cellStyle name="Heading 4 2" xfId="36"/>
    <cellStyle name="Input 2" xfId="37"/>
    <cellStyle name="Linked Cell 2" xfId="38"/>
    <cellStyle name="Neutral 2" xfId="39"/>
    <cellStyle name="Normal" xfId="0" builtinId="0"/>
    <cellStyle name="Normal 2" xfId="1"/>
    <cellStyle name="Normal 2 2" xfId="40"/>
    <cellStyle name="Normal 3" xfId="41"/>
    <cellStyle name="Normal 4" xfId="3"/>
    <cellStyle name="Normal 4 2" xfId="42"/>
    <cellStyle name="Normal 5" xfId="43"/>
    <cellStyle name="Normal 7" xfId="44"/>
    <cellStyle name="Note 2" xfId="45"/>
    <cellStyle name="Output 2" xfId="46"/>
    <cellStyle name="Style 1" xfId="2"/>
    <cellStyle name="Title 2" xfId="47"/>
    <cellStyle name="Total 2" xfId="48"/>
    <cellStyle name="Warning Text 2" xfId="49"/>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solid">
          <fgColor rgb="FFFFC7CE"/>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3"/>
  <sheetViews>
    <sheetView tabSelected="1" zoomScale="85" zoomScaleNormal="85" workbookViewId="0">
      <pane ySplit="2" topLeftCell="A3" activePane="bottomLeft" state="frozen"/>
      <selection activeCell="A2" sqref="A2"/>
      <selection pane="bottomLeft" activeCell="C6" sqref="C6"/>
    </sheetView>
  </sheetViews>
  <sheetFormatPr defaultRowHeight="15" x14ac:dyDescent="0.25"/>
  <cols>
    <col min="1" max="1" width="20.140625" style="4" customWidth="1"/>
    <col min="2" max="2" width="16" style="4" customWidth="1"/>
    <col min="3" max="3" width="15.7109375" style="4" customWidth="1"/>
    <col min="4" max="4" width="15.7109375" style="5" customWidth="1"/>
    <col min="5" max="5" width="13.7109375" style="4" customWidth="1"/>
    <col min="6" max="6" width="11.5703125" style="6" customWidth="1"/>
    <col min="7" max="7" width="14" style="4" customWidth="1"/>
    <col min="8" max="8" width="48.5703125" style="4" customWidth="1"/>
    <col min="9" max="9" width="20.42578125" style="4" customWidth="1"/>
    <col min="10" max="10" width="20.7109375" style="4" customWidth="1"/>
    <col min="11" max="11" width="40.140625" style="7" customWidth="1"/>
    <col min="12" max="12" width="15.28515625" style="8" customWidth="1"/>
    <col min="13" max="13" width="13.5703125" style="6" customWidth="1"/>
    <col min="14" max="14" width="16" style="9" customWidth="1"/>
    <col min="15" max="15" width="12.28515625" style="10" customWidth="1"/>
  </cols>
  <sheetData>
    <row r="1" spans="1:15" s="1" customFormat="1" ht="157.5" customHeight="1" x14ac:dyDescent="0.25">
      <c r="A1" s="17" t="s">
        <v>14</v>
      </c>
      <c r="B1" s="18"/>
      <c r="C1" s="18"/>
      <c r="D1" s="18"/>
      <c r="E1" s="18"/>
      <c r="F1" s="18"/>
      <c r="G1" s="18"/>
      <c r="H1" s="18"/>
      <c r="I1" s="18"/>
      <c r="J1" s="18"/>
      <c r="K1" s="18"/>
      <c r="L1" s="18"/>
      <c r="M1" s="18"/>
      <c r="N1" s="18"/>
      <c r="O1" s="18"/>
    </row>
    <row r="2" spans="1:15" s="2" customFormat="1" ht="114" customHeight="1" x14ac:dyDescent="0.25">
      <c r="A2" s="3" t="s">
        <v>11</v>
      </c>
      <c r="B2" s="3" t="s">
        <v>12</v>
      </c>
      <c r="C2" s="3" t="s">
        <v>13</v>
      </c>
      <c r="D2" s="3" t="s">
        <v>0</v>
      </c>
      <c r="E2" s="3" t="s">
        <v>1</v>
      </c>
      <c r="F2" s="3" t="s">
        <v>2</v>
      </c>
      <c r="G2" s="3" t="s">
        <v>3</v>
      </c>
      <c r="H2" s="3" t="s">
        <v>4</v>
      </c>
      <c r="I2" s="3" t="s">
        <v>5</v>
      </c>
      <c r="J2" s="3" t="s">
        <v>6</v>
      </c>
      <c r="K2" s="3" t="s">
        <v>7</v>
      </c>
      <c r="L2" s="3" t="s">
        <v>8</v>
      </c>
      <c r="M2" s="3" t="s">
        <v>9</v>
      </c>
      <c r="N2" s="3" t="s">
        <v>10</v>
      </c>
      <c r="O2" s="3" t="s">
        <v>15</v>
      </c>
    </row>
    <row r="3" spans="1:15" ht="96.95" customHeight="1" x14ac:dyDescent="0.25">
      <c r="A3" s="11" t="s">
        <v>17</v>
      </c>
      <c r="B3" s="11" t="s">
        <v>20</v>
      </c>
      <c r="C3" s="12" t="s">
        <v>23</v>
      </c>
      <c r="D3" s="13" t="s">
        <v>33</v>
      </c>
      <c r="E3" s="14">
        <v>45358</v>
      </c>
      <c r="F3" s="13">
        <v>36</v>
      </c>
      <c r="G3" s="14">
        <f>DATE(YEAR(E3), MONTH(E3)+F3, DAY(E3))</f>
        <v>46453</v>
      </c>
      <c r="H3" s="12" t="s">
        <v>29</v>
      </c>
      <c r="I3" s="11" t="s">
        <v>25</v>
      </c>
      <c r="J3" s="13" t="s">
        <v>30</v>
      </c>
      <c r="K3" s="13" t="s">
        <v>28</v>
      </c>
      <c r="L3" s="15">
        <v>6554371.8200000003</v>
      </c>
      <c r="M3" s="15">
        <v>3277185.91</v>
      </c>
      <c r="N3" s="15">
        <v>3277185.91</v>
      </c>
      <c r="O3" s="16">
        <v>0.85</v>
      </c>
    </row>
    <row r="4" spans="1:15" ht="96.95" customHeight="1" x14ac:dyDescent="0.25">
      <c r="A4" s="11" t="s">
        <v>18</v>
      </c>
      <c r="B4" s="11" t="s">
        <v>21</v>
      </c>
      <c r="C4" s="11">
        <v>123079354</v>
      </c>
      <c r="D4" s="13" t="s">
        <v>32</v>
      </c>
      <c r="E4" s="14">
        <v>45350</v>
      </c>
      <c r="F4" s="13">
        <v>36</v>
      </c>
      <c r="G4" s="14">
        <f>DATE(YEAR(E4), MONTH(E4)+F4, DAY(E4))</f>
        <v>46446</v>
      </c>
      <c r="H4" s="12" t="s">
        <v>29</v>
      </c>
      <c r="I4" s="11" t="s">
        <v>26</v>
      </c>
      <c r="J4" s="13" t="s">
        <v>31</v>
      </c>
      <c r="K4" s="13" t="s">
        <v>28</v>
      </c>
      <c r="L4" s="15">
        <v>7725528.8600000003</v>
      </c>
      <c r="M4" s="15">
        <v>3862764.43</v>
      </c>
      <c r="N4" s="15">
        <v>3862764.43</v>
      </c>
      <c r="O4" s="16">
        <v>0.85</v>
      </c>
    </row>
    <row r="5" spans="1:15" ht="96.95" customHeight="1" x14ac:dyDescent="0.25">
      <c r="A5" s="11" t="s">
        <v>34</v>
      </c>
      <c r="B5" s="11" t="s">
        <v>35</v>
      </c>
      <c r="C5" s="21" t="s">
        <v>38</v>
      </c>
      <c r="D5" s="13" t="s">
        <v>32</v>
      </c>
      <c r="E5" s="14">
        <v>45364</v>
      </c>
      <c r="F5" s="13">
        <v>36</v>
      </c>
      <c r="G5" s="14">
        <f>DATE(YEAR(E5), MONTH(E5)+F5, DAY(E5))</f>
        <v>46459</v>
      </c>
      <c r="H5" s="12" t="s">
        <v>29</v>
      </c>
      <c r="I5" s="11" t="s">
        <v>36</v>
      </c>
      <c r="J5" s="13" t="s">
        <v>16</v>
      </c>
      <c r="K5" s="13" t="s">
        <v>28</v>
      </c>
      <c r="L5" s="15">
        <v>5867492.0599999996</v>
      </c>
      <c r="M5" s="15" t="s">
        <v>37</v>
      </c>
      <c r="N5" s="15" t="s">
        <v>37</v>
      </c>
      <c r="O5" s="16">
        <v>0.85</v>
      </c>
    </row>
    <row r="6" spans="1:15" ht="96.95" customHeight="1" x14ac:dyDescent="0.25">
      <c r="A6" s="11" t="s">
        <v>19</v>
      </c>
      <c r="B6" s="11" t="s">
        <v>22</v>
      </c>
      <c r="C6" s="12" t="s">
        <v>24</v>
      </c>
      <c r="D6" s="13" t="s">
        <v>32</v>
      </c>
      <c r="E6" s="14">
        <v>45350</v>
      </c>
      <c r="F6" s="13">
        <v>36</v>
      </c>
      <c r="G6" s="14">
        <f>DATE(YEAR(E6), MONTH(E6)+F6, DAY(E6))</f>
        <v>46446</v>
      </c>
      <c r="H6" s="12" t="s">
        <v>29</v>
      </c>
      <c r="I6" s="11" t="s">
        <v>27</v>
      </c>
      <c r="J6" s="13" t="s">
        <v>16</v>
      </c>
      <c r="K6" s="13" t="s">
        <v>28</v>
      </c>
      <c r="L6" s="15">
        <v>7026082.7999999998</v>
      </c>
      <c r="M6" s="15">
        <v>3513041.4</v>
      </c>
      <c r="N6" s="15">
        <v>3513041.4</v>
      </c>
      <c r="O6" s="16">
        <v>0.85</v>
      </c>
    </row>
    <row r="7" spans="1:15" x14ac:dyDescent="0.25">
      <c r="D7" s="4"/>
      <c r="M7" s="19"/>
    </row>
    <row r="8" spans="1:15" x14ac:dyDescent="0.25">
      <c r="D8" s="4"/>
    </row>
    <row r="9" spans="1:15" x14ac:dyDescent="0.25">
      <c r="D9" s="4"/>
    </row>
    <row r="10" spans="1:15" x14ac:dyDescent="0.25">
      <c r="D10" s="4"/>
    </row>
    <row r="11" spans="1:15" x14ac:dyDescent="0.25">
      <c r="D11" s="4"/>
    </row>
    <row r="12" spans="1:15" x14ac:dyDescent="0.25">
      <c r="D12" s="4"/>
    </row>
    <row r="13" spans="1:15" x14ac:dyDescent="0.25">
      <c r="D13" s="4"/>
    </row>
    <row r="14" spans="1:15" x14ac:dyDescent="0.25">
      <c r="D14" s="4"/>
    </row>
    <row r="15" spans="1:15" x14ac:dyDescent="0.25">
      <c r="D15" s="4"/>
    </row>
    <row r="16" spans="1:15" x14ac:dyDescent="0.25">
      <c r="D16" s="4"/>
    </row>
    <row r="17" spans="4:11" x14ac:dyDescent="0.25">
      <c r="D17" s="4"/>
    </row>
    <row r="18" spans="4:11" x14ac:dyDescent="0.25">
      <c r="D18" s="4"/>
    </row>
    <row r="19" spans="4:11" x14ac:dyDescent="0.25">
      <c r="D19" s="4"/>
    </row>
    <row r="20" spans="4:11" x14ac:dyDescent="0.25">
      <c r="D20" s="4"/>
    </row>
    <row r="21" spans="4:11" x14ac:dyDescent="0.25">
      <c r="D21" s="4"/>
    </row>
    <row r="22" spans="4:11" x14ac:dyDescent="0.25">
      <c r="D22" s="4"/>
    </row>
    <row r="23" spans="4:11" x14ac:dyDescent="0.25">
      <c r="D23" s="4"/>
    </row>
    <row r="24" spans="4:11" x14ac:dyDescent="0.25">
      <c r="D24" s="4"/>
    </row>
    <row r="25" spans="4:11" x14ac:dyDescent="0.25">
      <c r="D25" s="4"/>
    </row>
    <row r="26" spans="4:11" x14ac:dyDescent="0.25">
      <c r="D26" s="4"/>
    </row>
    <row r="27" spans="4:11" x14ac:dyDescent="0.25">
      <c r="D27" s="4"/>
      <c r="I27" s="20"/>
      <c r="K27" s="4"/>
    </row>
    <row r="28" spans="4:11" x14ac:dyDescent="0.25">
      <c r="D28" s="4"/>
    </row>
    <row r="29" spans="4:11" x14ac:dyDescent="0.25">
      <c r="D29" s="4"/>
    </row>
    <row r="30" spans="4:11" x14ac:dyDescent="0.25">
      <c r="D30" s="4"/>
    </row>
    <row r="31" spans="4:11" x14ac:dyDescent="0.25">
      <c r="D31" s="4"/>
    </row>
    <row r="32" spans="4:11" x14ac:dyDescent="0.25">
      <c r="D32" s="4"/>
    </row>
    <row r="33" spans="4:4" x14ac:dyDescent="0.25">
      <c r="D33" s="4"/>
    </row>
    <row r="34" spans="4:4" x14ac:dyDescent="0.25">
      <c r="D34" s="4"/>
    </row>
    <row r="35" spans="4:4" x14ac:dyDescent="0.25">
      <c r="D35" s="4"/>
    </row>
    <row r="36" spans="4:4" x14ac:dyDescent="0.25">
      <c r="D36" s="4"/>
    </row>
    <row r="37" spans="4:4" x14ac:dyDescent="0.25">
      <c r="D37" s="4"/>
    </row>
    <row r="38" spans="4:4" x14ac:dyDescent="0.25">
      <c r="D38" s="4"/>
    </row>
    <row r="39" spans="4:4" x14ac:dyDescent="0.25">
      <c r="D39" s="4"/>
    </row>
    <row r="40" spans="4:4" x14ac:dyDescent="0.25">
      <c r="D40" s="4"/>
    </row>
    <row r="41" spans="4:4" x14ac:dyDescent="0.25">
      <c r="D41" s="4"/>
    </row>
    <row r="42" spans="4:4" x14ac:dyDescent="0.25">
      <c r="D42" s="4"/>
    </row>
    <row r="43" spans="4:4" x14ac:dyDescent="0.25">
      <c r="D43" s="4"/>
    </row>
    <row r="44" spans="4:4" x14ac:dyDescent="0.25">
      <c r="D44" s="4"/>
    </row>
    <row r="45" spans="4:4" x14ac:dyDescent="0.25">
      <c r="D45" s="4"/>
    </row>
    <row r="46" spans="4:4" x14ac:dyDescent="0.25">
      <c r="D46" s="4"/>
    </row>
    <row r="47" spans="4:4" x14ac:dyDescent="0.25">
      <c r="D47" s="4"/>
    </row>
    <row r="48" spans="4:4" x14ac:dyDescent="0.25">
      <c r="D48" s="4"/>
    </row>
    <row r="49" spans="4:4" x14ac:dyDescent="0.25">
      <c r="D49" s="4"/>
    </row>
    <row r="50" spans="4:4" x14ac:dyDescent="0.25">
      <c r="D50" s="4"/>
    </row>
    <row r="51" spans="4:4" x14ac:dyDescent="0.25">
      <c r="D51" s="4"/>
    </row>
    <row r="52" spans="4:4" x14ac:dyDescent="0.25">
      <c r="D52" s="4"/>
    </row>
    <row r="53" spans="4:4" x14ac:dyDescent="0.25">
      <c r="D53" s="4"/>
    </row>
    <row r="54" spans="4:4" x14ac:dyDescent="0.25">
      <c r="D54" s="4"/>
    </row>
    <row r="55" spans="4:4" x14ac:dyDescent="0.25">
      <c r="D55" s="4"/>
    </row>
    <row r="56" spans="4:4" x14ac:dyDescent="0.25">
      <c r="D56" s="4"/>
    </row>
    <row r="57" spans="4:4" x14ac:dyDescent="0.25">
      <c r="D57" s="4"/>
    </row>
    <row r="58" spans="4:4" x14ac:dyDescent="0.25">
      <c r="D58" s="4"/>
    </row>
    <row r="59" spans="4:4" x14ac:dyDescent="0.25">
      <c r="D59" s="4"/>
    </row>
    <row r="60" spans="4:4" x14ac:dyDescent="0.25">
      <c r="D60" s="4"/>
    </row>
    <row r="61" spans="4:4" x14ac:dyDescent="0.25">
      <c r="D61" s="4"/>
    </row>
    <row r="62" spans="4:4" x14ac:dyDescent="0.25">
      <c r="D62" s="4"/>
    </row>
    <row r="63" spans="4:4" x14ac:dyDescent="0.25">
      <c r="D63" s="4"/>
    </row>
    <row r="64" spans="4:4" x14ac:dyDescent="0.25">
      <c r="D64" s="4"/>
    </row>
    <row r="65" spans="4:4" x14ac:dyDescent="0.25">
      <c r="D65" s="4"/>
    </row>
    <row r="66" spans="4:4" x14ac:dyDescent="0.25">
      <c r="D66" s="4"/>
    </row>
    <row r="67" spans="4:4" x14ac:dyDescent="0.25">
      <c r="D67" s="4"/>
    </row>
    <row r="68" spans="4:4" x14ac:dyDescent="0.25">
      <c r="D68" s="4"/>
    </row>
    <row r="69" spans="4:4" x14ac:dyDescent="0.25">
      <c r="D69" s="4"/>
    </row>
    <row r="70" spans="4:4" x14ac:dyDescent="0.25">
      <c r="D70" s="4"/>
    </row>
    <row r="71" spans="4:4" x14ac:dyDescent="0.25">
      <c r="D71" s="4"/>
    </row>
    <row r="72" spans="4:4" x14ac:dyDescent="0.25">
      <c r="D72" s="4"/>
    </row>
    <row r="73" spans="4:4" x14ac:dyDescent="0.25">
      <c r="D73" s="4"/>
    </row>
    <row r="74" spans="4:4" x14ac:dyDescent="0.25">
      <c r="D74" s="4"/>
    </row>
    <row r="75" spans="4:4" x14ac:dyDescent="0.25">
      <c r="D75" s="4"/>
    </row>
    <row r="76" spans="4:4" x14ac:dyDescent="0.25">
      <c r="D76" s="4"/>
    </row>
    <row r="77" spans="4:4" x14ac:dyDescent="0.25">
      <c r="D77" s="4"/>
    </row>
    <row r="78" spans="4:4" x14ac:dyDescent="0.25">
      <c r="D78" s="4"/>
    </row>
    <row r="79" spans="4:4" x14ac:dyDescent="0.25">
      <c r="D79" s="4"/>
    </row>
    <row r="80" spans="4:4" x14ac:dyDescent="0.25">
      <c r="D80" s="4"/>
    </row>
    <row r="81" spans="4:4" x14ac:dyDescent="0.25">
      <c r="D81" s="4"/>
    </row>
    <row r="82" spans="4:4" x14ac:dyDescent="0.25">
      <c r="D82" s="4"/>
    </row>
    <row r="83" spans="4:4" x14ac:dyDescent="0.25">
      <c r="D83" s="4"/>
    </row>
  </sheetData>
  <autoFilter ref="A2:O6">
    <sortState ref="A3:P423">
      <sortCondition sortBy="cellColor" ref="A2:A315" dxfId="5"/>
    </sortState>
  </autoFilter>
  <mergeCells count="1">
    <mergeCell ref="A1:O1"/>
  </mergeCells>
  <conditionalFormatting sqref="A1:A1048576">
    <cfRule type="duplicateValues" dxfId="4" priority="1109"/>
  </conditionalFormatting>
  <conditionalFormatting sqref="A7:A1048576 A1:A2">
    <cfRule type="duplicateValues" dxfId="3" priority="1110"/>
  </conditionalFormatting>
  <conditionalFormatting sqref="A3:A6">
    <cfRule type="duplicateValues" dxfId="2" priority="1119"/>
  </conditionalFormatting>
  <conditionalFormatting sqref="B3:B6">
    <cfRule type="duplicateValues" dxfId="1" priority="1121"/>
  </conditionalFormatting>
  <conditionalFormatting sqref="I3:I6">
    <cfRule type="duplicateValues" dxfId="0" priority="1125"/>
  </conditionalFormatting>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Kiko</dc:creator>
  <cp:lastModifiedBy>Author</cp:lastModifiedBy>
  <cp:lastPrinted>2023-04-20T05:28:13Z</cp:lastPrinted>
  <dcterms:created xsi:type="dcterms:W3CDTF">2022-08-26T08:26:16Z</dcterms:created>
  <dcterms:modified xsi:type="dcterms:W3CDTF">2024-03-13T14:47:36Z</dcterms:modified>
</cp:coreProperties>
</file>